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2\dez25\25.XX Vernetzte Mobilität und Mobilitätsmanagement\2 Förderrichtlinie Mobilitätsmanagement\Föri-MM Neufassung 2022\Muster_Formulare\"/>
    </mc:Choice>
  </mc:AlternateContent>
  <bookViews>
    <workbookView xWindow="0" yWindow="0" windowWidth="25200" windowHeight="118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G20" i="1" s="1"/>
  <c r="G21" i="1" s="1"/>
  <c r="F22" i="1" l="1"/>
  <c r="F24" i="1" s="1"/>
  <c r="F39" i="1" s="1"/>
  <c r="F40" i="1" s="1"/>
  <c r="F50" i="1" s="1"/>
  <c r="F52" i="1" s="1"/>
  <c r="H22" i="1" l="1"/>
  <c r="H24" i="1" s="1"/>
  <c r="H39" i="1" s="1"/>
  <c r="H40" i="1" s="1"/>
  <c r="H50" i="1" s="1"/>
  <c r="F54" i="1" s="1"/>
  <c r="G22" i="1" l="1"/>
  <c r="G24" i="1" l="1"/>
  <c r="G26" i="1" s="1"/>
  <c r="G27" i="1" l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l="1"/>
  <c r="G42" i="1" l="1"/>
  <c r="G43" i="1" s="1"/>
  <c r="G44" i="1" s="1"/>
  <c r="G45" i="1" s="1"/>
  <c r="G46" i="1" s="1"/>
  <c r="G47" i="1" s="1"/>
  <c r="G48" i="1" s="1"/>
  <c r="G49" i="1" s="1"/>
  <c r="G50" i="1" s="1"/>
</calcChain>
</file>

<file path=xl/sharedStrings.xml><?xml version="1.0" encoding="utf-8"?>
<sst xmlns="http://schemas.openxmlformats.org/spreadsheetml/2006/main" count="61" uniqueCount="45">
  <si>
    <t>Vorhaben</t>
  </si>
  <si>
    <t>Eingabefelder</t>
  </si>
  <si>
    <t>Rechenfelder</t>
  </si>
  <si>
    <t>zur Info</t>
  </si>
  <si>
    <t>ungültige Eingabe</t>
  </si>
  <si>
    <t>Ausgabeblatt</t>
  </si>
  <si>
    <t>Zeitraum</t>
  </si>
  <si>
    <t>Empfänger</t>
  </si>
  <si>
    <t>Grund/Zweck</t>
  </si>
  <si>
    <t>A</t>
  </si>
  <si>
    <t>E</t>
  </si>
  <si>
    <t>B</t>
  </si>
  <si>
    <t>C</t>
  </si>
  <si>
    <t>D</t>
  </si>
  <si>
    <t>F</t>
  </si>
  <si>
    <t>Betrag (€)</t>
  </si>
  <si>
    <t>Datum der 
Kassen-
anweisung</t>
  </si>
  <si>
    <t>Aufrechnung 
akt. Jahr (€)</t>
  </si>
  <si>
    <t>G</t>
  </si>
  <si>
    <t xml:space="preserve">Sachausgaben </t>
  </si>
  <si>
    <t xml:space="preserve">Personalausgaben </t>
  </si>
  <si>
    <t xml:space="preserve">Öffentlichkeitsarbeit (externe Kosten) </t>
  </si>
  <si>
    <t xml:space="preserve">Grunderwerbsausgaben </t>
  </si>
  <si>
    <t xml:space="preserve">Planungsausgaben </t>
  </si>
  <si>
    <t xml:space="preserve">Bauausgaben </t>
  </si>
  <si>
    <t xml:space="preserve">
</t>
  </si>
  <si>
    <t>lfd. 
Nr.</t>
  </si>
  <si>
    <t>nicht 
zuwendungs-
fähig ( €)</t>
  </si>
  <si>
    <t xml:space="preserve">Die Einnahmen und Ausgaben stimmen mit den Belegen und den Eintragungen in den Büchern überein. </t>
  </si>
  <si>
    <t>Zwischensumme Seite 1</t>
  </si>
  <si>
    <t>Übertrag Seite 2</t>
  </si>
  <si>
    <t>Übertrag Seite 1</t>
  </si>
  <si>
    <t>Zwischensumme Seite 2</t>
  </si>
  <si>
    <t>Datum/rechtsverbindliche Unterschrift</t>
  </si>
  <si>
    <t>Gesamtsummen Seiten 1- 3</t>
  </si>
  <si>
    <t>Summe Gesamtausgaben für das aktuelle Jahr</t>
  </si>
  <si>
    <t>Summe zuwendungsfähige Gesamtausgaben für das aktuelle Jahr</t>
  </si>
  <si>
    <t>Ausgabengliederung (Buchstabe in Spalte "Gliederung" übernehmen):</t>
  </si>
  <si>
    <t xml:space="preserve">Sachausgaben für Evaluation </t>
  </si>
  <si>
    <t>Gliede-rung</t>
  </si>
  <si>
    <t>Anlage zum Antrag / Mittelausgleichsmeldung vom</t>
  </si>
  <si>
    <t>*</t>
  </si>
  <si>
    <t>* der Fördersatz des Projektes ist zu beachten</t>
  </si>
  <si>
    <t>nach der FöRi -MM</t>
  </si>
  <si>
    <t>Muster 6 FöRi -MM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</si>
</sst>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/>
    <xf numFmtId="0" fontId="3" fillId="2" borderId="0" xfId="0" applyFont="1" applyFill="1" applyProtection="1"/>
    <xf numFmtId="0" fontId="3" fillId="3" borderId="0" xfId="0" applyFont="1" applyFill="1" applyProtection="1"/>
    <xf numFmtId="0" fontId="3" fillId="5" borderId="0" xfId="0" applyFont="1" applyFill="1" applyProtection="1"/>
    <xf numFmtId="0" fontId="3" fillId="4" borderId="0" xfId="0" applyFont="1" applyFill="1" applyProtection="1"/>
    <xf numFmtId="0" fontId="4" fillId="0" borderId="0" xfId="0" applyFont="1" applyFill="1" applyProtection="1"/>
    <xf numFmtId="0" fontId="3" fillId="4" borderId="0" xfId="0" applyFont="1" applyFill="1" applyAlignment="1" applyProtection="1">
      <alignment horizontal="left"/>
    </xf>
    <xf numFmtId="0" fontId="0" fillId="0" borderId="0" xfId="0" applyFont="1" applyProtection="1"/>
    <xf numFmtId="0" fontId="0" fillId="0" borderId="2" xfId="0" applyBorder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64" fontId="0" fillId="6" borderId="1" xfId="0" applyNumberFormat="1" applyFill="1" applyBorder="1" applyProtection="1"/>
    <xf numFmtId="164" fontId="0" fillId="6" borderId="3" xfId="0" applyNumberFormat="1" applyFill="1" applyBorder="1" applyProtection="1"/>
    <xf numFmtId="0" fontId="0" fillId="0" borderId="0" xfId="0" applyBorder="1" applyProtection="1"/>
    <xf numFmtId="0" fontId="0" fillId="4" borderId="0" xfId="0" applyFill="1" applyBorder="1" applyAlignment="1" applyProtection="1">
      <alignment horizontal="center" vertical="center"/>
    </xf>
    <xf numFmtId="164" fontId="0" fillId="6" borderId="0" xfId="0" applyNumberFormat="1" applyFill="1" applyBorder="1" applyProtection="1"/>
    <xf numFmtId="0" fontId="0" fillId="0" borderId="0" xfId="0" applyFill="1" applyBorder="1" applyAlignment="1" applyProtection="1">
      <alignment horizontal="center" vertical="center"/>
    </xf>
    <xf numFmtId="164" fontId="0" fillId="0" borderId="0" xfId="0" applyNumberFormat="1" applyBorder="1" applyProtection="1"/>
    <xf numFmtId="164" fontId="0" fillId="0" borderId="0" xfId="0" applyNumberFormat="1" applyFill="1" applyBorder="1" applyProtection="1"/>
    <xf numFmtId="164" fontId="0" fillId="0" borderId="0" xfId="0" applyNumberFormat="1" applyBorder="1" applyAlignment="1" applyProtection="1">
      <alignment horizontal="center" vertical="center"/>
    </xf>
    <xf numFmtId="164" fontId="0" fillId="6" borderId="0" xfId="0" applyNumberFormat="1" applyFill="1" applyProtection="1"/>
    <xf numFmtId="0" fontId="3" fillId="0" borderId="0" xfId="0" applyFont="1" applyProtection="1"/>
    <xf numFmtId="164" fontId="0" fillId="6" borderId="7" xfId="0" applyNumberFormat="1" applyFill="1" applyBorder="1" applyProtection="1"/>
    <xf numFmtId="0" fontId="1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2" borderId="4" xfId="0" applyFont="1" applyFill="1" applyBorder="1" applyAlignment="1" applyProtection="1">
      <protection locked="0"/>
    </xf>
    <xf numFmtId="0" fontId="5" fillId="4" borderId="0" xfId="0" applyFont="1" applyFill="1" applyAlignment="1" applyProtection="1">
      <alignment horizontal="left" wrapText="1"/>
    </xf>
    <xf numFmtId="0" fontId="6" fillId="4" borderId="0" xfId="0" applyFont="1" applyFill="1" applyAlignment="1" applyProtection="1">
      <alignment horizontal="left" vertical="center" wrapText="1"/>
    </xf>
    <xf numFmtId="0" fontId="0" fillId="4" borderId="0" xfId="0" applyFill="1" applyAlignment="1" applyProtection="1">
      <alignment horizontal="left" vertical="center"/>
    </xf>
    <xf numFmtId="14" fontId="1" fillId="2" borderId="3" xfId="0" applyNumberFormat="1" applyFont="1" applyFill="1" applyBorder="1" applyAlignment="1" applyProtection="1">
      <protection locked="0"/>
    </xf>
  </cellXfs>
  <cellStyles count="1">
    <cellStyle name="Standard" xfId="0" builtinId="0"/>
  </cellStyles>
  <dxfs count="60">
    <dxf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numFmt numFmtId="164" formatCode="#,##0.00\ _€"/>
      <fill>
        <patternFill patternType="solid">
          <fgColor indexed="64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protection locked="0" hidden="0"/>
    </dxf>
    <dxf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numFmt numFmtId="164" formatCode="#,##0.00\ _€"/>
      <fill>
        <patternFill patternType="solid">
          <fgColor indexed="64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protection locked="0" hidden="0"/>
    </dxf>
    <dxf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</border>
      <protection locked="0" hidden="0"/>
    </dxf>
    <dxf>
      <numFmt numFmtId="164" formatCode="#,##0.00\ _€"/>
      <fill>
        <patternFill patternType="solid">
          <fgColor indexed="64"/>
          <bgColor theme="4" tint="0.59999389629810485"/>
        </patternFill>
      </fill>
      <border>
        <left style="thin">
          <color auto="1"/>
        </left>
        <right style="thin">
          <color auto="1"/>
        </right>
      </border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right style="thin">
          <color auto="1"/>
        </right>
      </border>
      <protection locked="0" hidden="0"/>
    </dxf>
    <dxf>
      <protection locked="0" hidden="0"/>
    </dxf>
    <dxf>
      <protection locked="1" hidden="0"/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7:H21" totalsRowShown="0" headerRowDxfId="29" dataDxfId="28">
  <autoFilter ref="A17:H21"/>
  <tableColumns count="8">
    <tableColumn id="1" name="lfd. _x000a_Nr." dataDxfId="27"/>
    <tableColumn id="2" name="Datum der _x000a_Kassen-_x000a_anweisung" dataDxfId="26"/>
    <tableColumn id="3" name="Empfänger" dataDxfId="25"/>
    <tableColumn id="4" name="Grund/Zweck" dataDxfId="24"/>
    <tableColumn id="5" name="Gliede-rung" dataDxfId="23"/>
    <tableColumn id="6" name="Betrag (€)" dataDxfId="22"/>
    <tableColumn id="7" name="Aufrechnung _x000a_akt. Jahr (€)" dataDxfId="21">
      <calculatedColumnFormula>G17+Tabelle1[[#This Row],[Betrag (€)]]</calculatedColumnFormula>
    </tableColumn>
    <tableColumn id="9" name="nicht _x000a_zuwendungs-_x000a_fähig ( €)" dataDxfId="2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A25:H38" totalsRowShown="0" headerRowDxfId="19" dataDxfId="18">
  <autoFilter ref="A25:H38"/>
  <tableColumns count="8">
    <tableColumn id="1" name="lfd. _x000a_Nr." dataDxfId="17"/>
    <tableColumn id="2" name="Datum der _x000a_Kassen-_x000a_anweisung" dataDxfId="16"/>
    <tableColumn id="3" name="Empfänger" dataDxfId="15"/>
    <tableColumn id="4" name="Grund/Zweck" dataDxfId="14"/>
    <tableColumn id="5" name="E" dataDxfId="13"/>
    <tableColumn id="6" name="Betrag (€)" dataDxfId="12"/>
    <tableColumn id="7" name="Aufrechnung _x000a_akt. Jahr (€)" dataDxfId="11">
      <calculatedColumnFormula>G24+Tabelle13[[#This Row],[Betrag (€)]]</calculatedColumnFormula>
    </tableColumn>
    <tableColumn id="9" name="nicht _x000a_zuwendungs-_x000a_fähig ( €)" dataDxfId="1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le134" displayName="Tabelle134" ref="A41:H49" totalsRowShown="0" headerRowDxfId="9" dataDxfId="8">
  <autoFilter ref="A41:H49"/>
  <tableColumns count="8">
    <tableColumn id="1" name="lfd. _x000a_Nr." dataDxfId="7"/>
    <tableColumn id="2" name="Datum der _x000a_Kassen-_x000a_anweisung" dataDxfId="6"/>
    <tableColumn id="3" name="Empfänger" dataDxfId="5"/>
    <tableColumn id="4" name="Grund/Zweck" dataDxfId="4"/>
    <tableColumn id="5" name="E" dataDxfId="3"/>
    <tableColumn id="6" name="Betrag (€)" dataDxfId="2"/>
    <tableColumn id="7" name="Aufrechnung _x000a_akt. Jahr (€)" dataDxfId="1"/>
    <tableColumn id="9" name="nicht _x000a_zuwendungs-_x000a_fähig ( €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Layout" zoomScaleNormal="100" workbookViewId="0">
      <selection activeCell="D18" sqref="D18"/>
    </sheetView>
  </sheetViews>
  <sheetFormatPr baseColWidth="10" defaultRowHeight="15" x14ac:dyDescent="0.25"/>
  <cols>
    <col min="1" max="1" width="6.28515625" style="3" customWidth="1"/>
    <col min="2" max="2" width="12.42578125" style="3" customWidth="1"/>
    <col min="3" max="3" width="29.28515625" style="3" customWidth="1"/>
    <col min="4" max="4" width="28.42578125" style="3" customWidth="1"/>
    <col min="5" max="5" width="7.85546875" style="3" customWidth="1"/>
    <col min="6" max="6" width="14.85546875" style="3" customWidth="1"/>
    <col min="7" max="7" width="15.7109375" style="3" customWidth="1"/>
    <col min="8" max="8" width="14" style="3" customWidth="1"/>
    <col min="9" max="16384" width="11.42578125" style="3"/>
  </cols>
  <sheetData>
    <row r="1" spans="1:8" ht="15.75" x14ac:dyDescent="0.25">
      <c r="A1" s="41" t="s">
        <v>40</v>
      </c>
      <c r="B1" s="42"/>
      <c r="C1" s="43"/>
      <c r="D1" s="57"/>
      <c r="E1" s="9"/>
      <c r="F1" s="9"/>
      <c r="G1" s="38" t="s">
        <v>44</v>
      </c>
      <c r="H1" s="39"/>
    </row>
    <row r="2" spans="1:8" ht="15.75" x14ac:dyDescent="0.25">
      <c r="A2" s="10"/>
      <c r="B2" s="10"/>
      <c r="C2" s="10"/>
      <c r="D2" s="10"/>
      <c r="E2" s="9"/>
      <c r="F2" s="9"/>
      <c r="G2" s="9"/>
      <c r="H2" s="9"/>
    </row>
    <row r="3" spans="1:8" ht="33.75" customHeight="1" x14ac:dyDescent="0.25">
      <c r="A3" s="46" t="s">
        <v>0</v>
      </c>
      <c r="B3" s="42"/>
      <c r="C3" s="47" t="s">
        <v>25</v>
      </c>
      <c r="D3" s="48"/>
      <c r="E3" s="49"/>
      <c r="F3" s="11" t="s">
        <v>43</v>
      </c>
      <c r="G3" s="12"/>
      <c r="H3" s="9"/>
    </row>
    <row r="4" spans="1:8" ht="15.75" x14ac:dyDescent="0.25">
      <c r="A4" s="10"/>
      <c r="B4" s="10"/>
      <c r="C4" s="10"/>
      <c r="D4" s="10"/>
      <c r="E4" s="9"/>
      <c r="F4" s="9"/>
      <c r="G4" s="13" t="s">
        <v>1</v>
      </c>
      <c r="H4" s="9"/>
    </row>
    <row r="5" spans="1:8" ht="21" customHeight="1" x14ac:dyDescent="0.35">
      <c r="A5" s="50" t="s">
        <v>5</v>
      </c>
      <c r="B5" s="51"/>
      <c r="C5" s="51"/>
      <c r="D5" s="51"/>
      <c r="E5" s="51"/>
      <c r="F5" s="9"/>
      <c r="G5" s="14" t="s">
        <v>2</v>
      </c>
      <c r="H5" s="9"/>
    </row>
    <row r="6" spans="1:8" ht="15.75" x14ac:dyDescent="0.25">
      <c r="A6" s="52" t="s">
        <v>6</v>
      </c>
      <c r="B6" s="43"/>
      <c r="C6" s="53"/>
      <c r="D6" s="48"/>
      <c r="E6" s="49"/>
      <c r="F6" s="9"/>
      <c r="G6" s="16" t="s">
        <v>3</v>
      </c>
      <c r="H6" s="9"/>
    </row>
    <row r="7" spans="1:8" x14ac:dyDescent="0.25">
      <c r="A7" s="9"/>
      <c r="B7" s="9"/>
      <c r="C7" s="9"/>
      <c r="D7" s="9"/>
      <c r="E7" s="9"/>
      <c r="F7" s="9"/>
      <c r="G7" s="15" t="s">
        <v>4</v>
      </c>
      <c r="H7" s="9"/>
    </row>
    <row r="8" spans="1:8" ht="15.75" x14ac:dyDescent="0.25">
      <c r="A8" s="54" t="s">
        <v>37</v>
      </c>
      <c r="B8" s="43"/>
      <c r="C8" s="43"/>
      <c r="D8" s="43"/>
      <c r="E8" s="9"/>
      <c r="F8" s="9"/>
      <c r="G8" s="9"/>
      <c r="H8" s="17"/>
    </row>
    <row r="9" spans="1:8" x14ac:dyDescent="0.25">
      <c r="A9" s="45" t="s">
        <v>19</v>
      </c>
      <c r="B9" s="42"/>
      <c r="C9" s="42"/>
      <c r="D9" s="18" t="s">
        <v>9</v>
      </c>
      <c r="E9" s="9"/>
      <c r="F9" s="9"/>
      <c r="G9" s="19"/>
      <c r="H9" s="9"/>
    </row>
    <row r="10" spans="1:8" x14ac:dyDescent="0.25">
      <c r="A10" s="45" t="s">
        <v>20</v>
      </c>
      <c r="B10" s="42"/>
      <c r="C10" s="42"/>
      <c r="D10" s="18" t="s">
        <v>11</v>
      </c>
      <c r="E10" s="9"/>
      <c r="F10" s="9"/>
      <c r="G10" s="9"/>
      <c r="H10" s="9"/>
    </row>
    <row r="11" spans="1:8" x14ac:dyDescent="0.25">
      <c r="A11" s="55" t="s">
        <v>21</v>
      </c>
      <c r="B11" s="56"/>
      <c r="C11" s="56"/>
      <c r="D11" s="18" t="s">
        <v>12</v>
      </c>
      <c r="E11" s="9"/>
      <c r="F11" s="9"/>
      <c r="G11" s="9"/>
      <c r="H11" s="9"/>
    </row>
    <row r="12" spans="1:8" ht="15" customHeight="1" x14ac:dyDescent="0.25">
      <c r="A12" s="45" t="s">
        <v>22</v>
      </c>
      <c r="B12" s="42"/>
      <c r="C12" s="42"/>
      <c r="D12" s="18" t="s">
        <v>13</v>
      </c>
      <c r="E12" s="9"/>
      <c r="F12" s="9"/>
      <c r="G12" s="9"/>
      <c r="H12" s="9"/>
    </row>
    <row r="13" spans="1:8" x14ac:dyDescent="0.25">
      <c r="A13" s="45" t="s">
        <v>23</v>
      </c>
      <c r="B13" s="42"/>
      <c r="C13" s="42"/>
      <c r="D13" s="18" t="s">
        <v>10</v>
      </c>
      <c r="E13" s="9"/>
      <c r="F13" s="9"/>
      <c r="G13" s="9"/>
      <c r="H13" s="9"/>
    </row>
    <row r="14" spans="1:8" x14ac:dyDescent="0.25">
      <c r="A14" s="45" t="s">
        <v>24</v>
      </c>
      <c r="B14" s="42"/>
      <c r="C14" s="42"/>
      <c r="D14" s="18" t="s">
        <v>14</v>
      </c>
      <c r="E14" s="9"/>
      <c r="F14" s="9"/>
      <c r="G14" s="9"/>
      <c r="H14" s="9"/>
    </row>
    <row r="15" spans="1:8" x14ac:dyDescent="0.25">
      <c r="A15" s="45" t="s">
        <v>38</v>
      </c>
      <c r="B15" s="42"/>
      <c r="C15" s="42"/>
      <c r="D15" s="18" t="s">
        <v>18</v>
      </c>
      <c r="E15" s="9"/>
      <c r="F15" s="9"/>
      <c r="G15" s="9"/>
      <c r="H15" s="9"/>
    </row>
    <row r="16" spans="1:8" x14ac:dyDescent="0.25">
      <c r="A16" s="9"/>
      <c r="B16" s="9"/>
      <c r="C16" s="20"/>
      <c r="D16" s="20"/>
      <c r="E16" s="20"/>
      <c r="F16" s="9"/>
      <c r="G16" s="9"/>
      <c r="H16" s="9"/>
    </row>
    <row r="17" spans="1:8" ht="45" x14ac:dyDescent="0.25">
      <c r="A17" s="21" t="s">
        <v>26</v>
      </c>
      <c r="B17" s="22" t="s">
        <v>16</v>
      </c>
      <c r="C17" s="23" t="s">
        <v>7</v>
      </c>
      <c r="D17" s="23" t="s">
        <v>8</v>
      </c>
      <c r="E17" s="24" t="s">
        <v>39</v>
      </c>
      <c r="F17" s="23" t="s">
        <v>15</v>
      </c>
      <c r="G17" s="25" t="s">
        <v>17</v>
      </c>
      <c r="H17" s="25" t="s">
        <v>27</v>
      </c>
    </row>
    <row r="18" spans="1:8" ht="30" customHeight="1" x14ac:dyDescent="0.25">
      <c r="A18" s="4"/>
      <c r="B18" s="5"/>
      <c r="C18" s="4"/>
      <c r="D18" s="4"/>
      <c r="E18" s="4"/>
      <c r="F18" s="6"/>
      <c r="G18" s="26">
        <f>Tabelle1[[#This Row],[Betrag (€)]]</f>
        <v>0</v>
      </c>
      <c r="H18" s="6"/>
    </row>
    <row r="19" spans="1:8" ht="30" customHeight="1" x14ac:dyDescent="0.25">
      <c r="A19" s="7"/>
      <c r="B19" s="7"/>
      <c r="C19" s="7"/>
      <c r="D19" s="7"/>
      <c r="E19" s="7"/>
      <c r="F19" s="8"/>
      <c r="G19" s="27">
        <f>G18+Tabelle1[[#This Row],[Betrag (€)]]</f>
        <v>0</v>
      </c>
      <c r="H19" s="8"/>
    </row>
    <row r="20" spans="1:8" ht="30" customHeight="1" x14ac:dyDescent="0.25">
      <c r="A20" s="7"/>
      <c r="B20" s="7"/>
      <c r="C20" s="7"/>
      <c r="D20" s="7"/>
      <c r="E20" s="7"/>
      <c r="F20" s="8"/>
      <c r="G20" s="27">
        <f>G19+Tabelle1[[#This Row],[Betrag (€)]]</f>
        <v>0</v>
      </c>
      <c r="H20" s="8"/>
    </row>
    <row r="21" spans="1:8" ht="30" customHeight="1" x14ac:dyDescent="0.25">
      <c r="A21" s="4"/>
      <c r="B21" s="4"/>
      <c r="C21" s="4"/>
      <c r="D21" s="4"/>
      <c r="E21" s="4"/>
      <c r="F21" s="6"/>
      <c r="G21" s="26">
        <f>G20+Tabelle1[[#This Row],[Betrag (€)]]</f>
        <v>0</v>
      </c>
      <c r="H21" s="6"/>
    </row>
    <row r="22" spans="1:8" ht="30" customHeight="1" x14ac:dyDescent="0.25">
      <c r="A22" s="28"/>
      <c r="B22" s="28"/>
      <c r="C22" s="28"/>
      <c r="D22" s="29" t="s">
        <v>29</v>
      </c>
      <c r="E22" s="28"/>
      <c r="F22" s="30">
        <f>SUBTOTAL(109,Tabelle1[Betrag (€)])</f>
        <v>0</v>
      </c>
      <c r="G22" s="30">
        <f>G21</f>
        <v>0</v>
      </c>
      <c r="H22" s="30">
        <f>H18+H19+H20+H21</f>
        <v>0</v>
      </c>
    </row>
    <row r="23" spans="1:8" ht="30" customHeight="1" x14ac:dyDescent="0.25">
      <c r="A23" s="28"/>
      <c r="B23" s="28"/>
      <c r="C23" s="28"/>
      <c r="D23" s="31"/>
      <c r="E23" s="28"/>
      <c r="F23" s="32"/>
      <c r="G23" s="32"/>
      <c r="H23" s="33"/>
    </row>
    <row r="24" spans="1:8" ht="30" customHeight="1" x14ac:dyDescent="0.25">
      <c r="A24" s="28"/>
      <c r="B24" s="28"/>
      <c r="C24" s="28"/>
      <c r="D24" s="34" t="s">
        <v>31</v>
      </c>
      <c r="E24" s="28"/>
      <c r="F24" s="35">
        <f>F22</f>
        <v>0</v>
      </c>
      <c r="G24" s="35">
        <f>G22</f>
        <v>0</v>
      </c>
      <c r="H24" s="30">
        <f>H22</f>
        <v>0</v>
      </c>
    </row>
    <row r="25" spans="1:8" ht="45" x14ac:dyDescent="0.25">
      <c r="A25" s="21" t="s">
        <v>26</v>
      </c>
      <c r="B25" s="22" t="s">
        <v>16</v>
      </c>
      <c r="C25" s="23" t="s">
        <v>7</v>
      </c>
      <c r="D25" s="23" t="s">
        <v>8</v>
      </c>
      <c r="E25" s="24" t="s">
        <v>10</v>
      </c>
      <c r="F25" s="23" t="s">
        <v>15</v>
      </c>
      <c r="G25" s="25" t="s">
        <v>17</v>
      </c>
      <c r="H25" s="25" t="s">
        <v>27</v>
      </c>
    </row>
    <row r="26" spans="1:8" ht="30" customHeight="1" x14ac:dyDescent="0.25">
      <c r="A26" s="4"/>
      <c r="B26" s="5"/>
      <c r="C26" s="4"/>
      <c r="D26" s="4"/>
      <c r="E26" s="4"/>
      <c r="F26" s="6"/>
      <c r="G26" s="26">
        <f>G24+Tabelle13[[#This Row],[Betrag (€)]]</f>
        <v>0</v>
      </c>
      <c r="H26" s="6"/>
    </row>
    <row r="27" spans="1:8" ht="30" customHeight="1" x14ac:dyDescent="0.25">
      <c r="A27" s="7"/>
      <c r="B27" s="7"/>
      <c r="C27" s="7"/>
      <c r="D27" s="7"/>
      <c r="E27" s="7"/>
      <c r="F27" s="8"/>
      <c r="G27" s="26">
        <f>G26+Tabelle13[[#This Row],[Betrag (€)]]</f>
        <v>0</v>
      </c>
      <c r="H27" s="8"/>
    </row>
    <row r="28" spans="1:8" ht="30" customHeight="1" x14ac:dyDescent="0.25">
      <c r="A28" s="7"/>
      <c r="B28" s="7"/>
      <c r="C28" s="7"/>
      <c r="D28" s="7"/>
      <c r="E28" s="7"/>
      <c r="F28" s="8"/>
      <c r="G28" s="26">
        <f>G27+Tabelle13[[#This Row],[Betrag (€)]]</f>
        <v>0</v>
      </c>
      <c r="H28" s="8"/>
    </row>
    <row r="29" spans="1:8" ht="30" customHeight="1" x14ac:dyDescent="0.25">
      <c r="A29" s="7"/>
      <c r="B29" s="7"/>
      <c r="C29" s="7"/>
      <c r="D29" s="7"/>
      <c r="E29" s="7"/>
      <c r="F29" s="8"/>
      <c r="G29" s="26">
        <f>G28+Tabelle13[[#This Row],[Betrag (€)]]</f>
        <v>0</v>
      </c>
      <c r="H29" s="8"/>
    </row>
    <row r="30" spans="1:8" ht="30" customHeight="1" x14ac:dyDescent="0.25">
      <c r="A30" s="7"/>
      <c r="B30" s="7"/>
      <c r="C30" s="7"/>
      <c r="D30" s="7"/>
      <c r="E30" s="7"/>
      <c r="F30" s="8"/>
      <c r="G30" s="26">
        <f>G29+Tabelle13[[#This Row],[Betrag (€)]]</f>
        <v>0</v>
      </c>
      <c r="H30" s="8"/>
    </row>
    <row r="31" spans="1:8" ht="30" customHeight="1" x14ac:dyDescent="0.25">
      <c r="A31" s="7"/>
      <c r="B31" s="7"/>
      <c r="C31" s="7"/>
      <c r="D31" s="7"/>
      <c r="E31" s="7"/>
      <c r="F31" s="8"/>
      <c r="G31" s="26">
        <f>G30+Tabelle13[[#This Row],[Betrag (€)]]</f>
        <v>0</v>
      </c>
      <c r="H31" s="8"/>
    </row>
    <row r="32" spans="1:8" ht="30" customHeight="1" x14ac:dyDescent="0.25">
      <c r="A32" s="7"/>
      <c r="B32" s="7"/>
      <c r="C32" s="7"/>
      <c r="D32" s="7"/>
      <c r="E32" s="7"/>
      <c r="F32" s="8"/>
      <c r="G32" s="26">
        <f>G31+Tabelle13[[#This Row],[Betrag (€)]]</f>
        <v>0</v>
      </c>
      <c r="H32" s="8"/>
    </row>
    <row r="33" spans="1:8" ht="30" customHeight="1" x14ac:dyDescent="0.25">
      <c r="A33" s="7"/>
      <c r="B33" s="7"/>
      <c r="C33" s="7"/>
      <c r="D33" s="7"/>
      <c r="E33" s="7"/>
      <c r="F33" s="8"/>
      <c r="G33" s="26">
        <f>G32+Tabelle13[[#This Row],[Betrag (€)]]</f>
        <v>0</v>
      </c>
      <c r="H33" s="8"/>
    </row>
    <row r="34" spans="1:8" ht="30" customHeight="1" x14ac:dyDescent="0.25">
      <c r="A34" s="7"/>
      <c r="B34" s="7"/>
      <c r="C34" s="7"/>
      <c r="D34" s="7"/>
      <c r="E34" s="7"/>
      <c r="F34" s="8"/>
      <c r="G34" s="26">
        <f>G33+Tabelle13[[#This Row],[Betrag (€)]]</f>
        <v>0</v>
      </c>
      <c r="H34" s="8"/>
    </row>
    <row r="35" spans="1:8" ht="30" customHeight="1" x14ac:dyDescent="0.25">
      <c r="A35" s="7"/>
      <c r="B35" s="7"/>
      <c r="C35" s="7"/>
      <c r="D35" s="7"/>
      <c r="E35" s="7"/>
      <c r="F35" s="8"/>
      <c r="G35" s="26">
        <f>G34+Tabelle13[[#This Row],[Betrag (€)]]</f>
        <v>0</v>
      </c>
      <c r="H35" s="8"/>
    </row>
    <row r="36" spans="1:8" ht="30" customHeight="1" x14ac:dyDescent="0.25">
      <c r="A36" s="7"/>
      <c r="B36" s="7"/>
      <c r="C36" s="7"/>
      <c r="D36" s="7"/>
      <c r="E36" s="7"/>
      <c r="F36" s="8"/>
      <c r="G36" s="26">
        <f>G35+Tabelle13[[#This Row],[Betrag (€)]]</f>
        <v>0</v>
      </c>
      <c r="H36" s="8"/>
    </row>
    <row r="37" spans="1:8" ht="30" customHeight="1" x14ac:dyDescent="0.25">
      <c r="A37" s="7"/>
      <c r="B37" s="7"/>
      <c r="C37" s="7"/>
      <c r="D37" s="7"/>
      <c r="E37" s="7"/>
      <c r="F37" s="8"/>
      <c r="G37" s="26">
        <f>G36+Tabelle13[[#This Row],[Betrag (€)]]</f>
        <v>0</v>
      </c>
      <c r="H37" s="8"/>
    </row>
    <row r="38" spans="1:8" ht="30" customHeight="1" x14ac:dyDescent="0.25">
      <c r="A38" s="4"/>
      <c r="B38" s="4"/>
      <c r="C38" s="4"/>
      <c r="D38" s="4"/>
      <c r="E38" s="4"/>
      <c r="F38" s="6"/>
      <c r="G38" s="26">
        <f>G37+Tabelle13[[#This Row],[Betrag (€)]]</f>
        <v>0</v>
      </c>
      <c r="H38" s="6"/>
    </row>
    <row r="39" spans="1:8" ht="30" customHeight="1" x14ac:dyDescent="0.25">
      <c r="A39" s="28"/>
      <c r="B39" s="28"/>
      <c r="C39" s="28"/>
      <c r="D39" s="29" t="s">
        <v>32</v>
      </c>
      <c r="E39" s="28"/>
      <c r="F39" s="30">
        <f>F24+F26+F27+F28+F29+F30+F31+F32+F33+F34+F35+F36+F37+F38</f>
        <v>0</v>
      </c>
      <c r="G39" s="30">
        <f>G38</f>
        <v>0</v>
      </c>
      <c r="H39" s="30">
        <f>H24+H26+H27+H28+H29+H30+H31+H32+H33+H34+H35+H36+H37+H38</f>
        <v>0</v>
      </c>
    </row>
    <row r="40" spans="1:8" ht="30" customHeight="1" x14ac:dyDescent="0.25">
      <c r="A40" s="9"/>
      <c r="B40" s="9"/>
      <c r="C40" s="9"/>
      <c r="D40" s="23" t="s">
        <v>30</v>
      </c>
      <c r="E40" s="9"/>
      <c r="F40" s="35">
        <f>F39</f>
        <v>0</v>
      </c>
      <c r="G40" s="35">
        <f>G39</f>
        <v>0</v>
      </c>
      <c r="H40" s="35">
        <f>H39</f>
        <v>0</v>
      </c>
    </row>
    <row r="41" spans="1:8" ht="45" x14ac:dyDescent="0.25">
      <c r="A41" s="21" t="s">
        <v>26</v>
      </c>
      <c r="B41" s="22" t="s">
        <v>16</v>
      </c>
      <c r="C41" s="23" t="s">
        <v>7</v>
      </c>
      <c r="D41" s="23" t="s">
        <v>8</v>
      </c>
      <c r="E41" s="24" t="s">
        <v>10</v>
      </c>
      <c r="F41" s="23" t="s">
        <v>15</v>
      </c>
      <c r="G41" s="25" t="s">
        <v>17</v>
      </c>
      <c r="H41" s="25" t="s">
        <v>27</v>
      </c>
    </row>
    <row r="42" spans="1:8" ht="30" customHeight="1" x14ac:dyDescent="0.25">
      <c r="A42" s="4"/>
      <c r="B42" s="5"/>
      <c r="C42" s="4"/>
      <c r="D42" s="4"/>
      <c r="E42" s="4"/>
      <c r="F42" s="6"/>
      <c r="G42" s="26">
        <f>G40+Tabelle134[[#This Row],[Betrag (€)]]</f>
        <v>0</v>
      </c>
      <c r="H42" s="6"/>
    </row>
    <row r="43" spans="1:8" ht="30" customHeight="1" x14ac:dyDescent="0.25">
      <c r="A43" s="7"/>
      <c r="B43" s="7"/>
      <c r="C43" s="7"/>
      <c r="D43" s="7"/>
      <c r="E43" s="7"/>
      <c r="F43" s="8"/>
      <c r="G43" s="27">
        <f>G42+Tabelle134[[#This Row],[Betrag (€)]]</f>
        <v>0</v>
      </c>
      <c r="H43" s="8"/>
    </row>
    <row r="44" spans="1:8" ht="30" customHeight="1" x14ac:dyDescent="0.25">
      <c r="A44" s="7"/>
      <c r="B44" s="7"/>
      <c r="C44" s="7"/>
      <c r="D44" s="7"/>
      <c r="E44" s="7"/>
      <c r="F44" s="8"/>
      <c r="G44" s="27">
        <f>G43+Tabelle134[[#This Row],[Betrag (€)]]</f>
        <v>0</v>
      </c>
      <c r="H44" s="8"/>
    </row>
    <row r="45" spans="1:8" ht="30" customHeight="1" x14ac:dyDescent="0.25">
      <c r="A45" s="7"/>
      <c r="B45" s="7"/>
      <c r="C45" s="7"/>
      <c r="D45" s="7"/>
      <c r="E45" s="7"/>
      <c r="F45" s="8"/>
      <c r="G45" s="27">
        <f>G44+Tabelle134[[#This Row],[Betrag (€)]]</f>
        <v>0</v>
      </c>
      <c r="H45" s="8"/>
    </row>
    <row r="46" spans="1:8" ht="30" customHeight="1" x14ac:dyDescent="0.25">
      <c r="A46" s="7"/>
      <c r="B46" s="7"/>
      <c r="C46" s="7"/>
      <c r="D46" s="7"/>
      <c r="E46" s="7"/>
      <c r="F46" s="8"/>
      <c r="G46" s="27">
        <f>G45+Tabelle134[[#This Row],[Betrag (€)]]</f>
        <v>0</v>
      </c>
      <c r="H46" s="8"/>
    </row>
    <row r="47" spans="1:8" ht="30" customHeight="1" x14ac:dyDescent="0.25">
      <c r="A47" s="7"/>
      <c r="B47" s="7"/>
      <c r="C47" s="7"/>
      <c r="D47" s="7"/>
      <c r="E47" s="7"/>
      <c r="F47" s="8"/>
      <c r="G47" s="27">
        <f>G46+Tabelle134[[#This Row],[Betrag (€)]]</f>
        <v>0</v>
      </c>
      <c r="H47" s="8"/>
    </row>
    <row r="48" spans="1:8" ht="30" customHeight="1" x14ac:dyDescent="0.25">
      <c r="A48" s="7"/>
      <c r="B48" s="7"/>
      <c r="C48" s="7"/>
      <c r="D48" s="7"/>
      <c r="E48" s="7"/>
      <c r="F48" s="8"/>
      <c r="G48" s="27">
        <f>G47+Tabelle134[[#This Row],[Betrag (€)]]</f>
        <v>0</v>
      </c>
      <c r="H48" s="8"/>
    </row>
    <row r="49" spans="1:8" ht="30" customHeight="1" x14ac:dyDescent="0.25">
      <c r="A49" s="4"/>
      <c r="B49" s="4"/>
      <c r="C49" s="4"/>
      <c r="D49" s="4"/>
      <c r="E49" s="4"/>
      <c r="F49" s="6"/>
      <c r="G49" s="26">
        <f>G48+Tabelle134[[#This Row],[Betrag (€)]]</f>
        <v>0</v>
      </c>
      <c r="H49" s="6"/>
    </row>
    <row r="50" spans="1:8" ht="30" customHeight="1" x14ac:dyDescent="0.25">
      <c r="A50" s="28"/>
      <c r="B50" s="28"/>
      <c r="C50" s="28"/>
      <c r="D50" s="29" t="s">
        <v>34</v>
      </c>
      <c r="E50" s="28"/>
      <c r="F50" s="30">
        <f>F40+F42+F43+F44+F45+F46+F47+F48+F49</f>
        <v>0</v>
      </c>
      <c r="G50" s="30">
        <f>G49</f>
        <v>0</v>
      </c>
      <c r="H50" s="30">
        <f>H40+H42+H43+H44+H45+H46+H47+H48++H49</f>
        <v>0</v>
      </c>
    </row>
    <row r="51" spans="1:8" x14ac:dyDescent="0.25">
      <c r="A51" s="9"/>
      <c r="B51" s="9"/>
      <c r="C51" s="9"/>
      <c r="D51" s="9"/>
      <c r="E51" s="9"/>
      <c r="F51" s="9"/>
      <c r="G51" s="9"/>
      <c r="H51" s="9"/>
    </row>
    <row r="52" spans="1:8" x14ac:dyDescent="0.25">
      <c r="A52" s="2" t="s">
        <v>35</v>
      </c>
      <c r="B52" s="1"/>
      <c r="C52" s="1"/>
      <c r="D52" s="1"/>
      <c r="E52" s="1"/>
      <c r="F52" s="35">
        <f>F50</f>
        <v>0</v>
      </c>
      <c r="G52" s="9"/>
      <c r="H52" s="9"/>
    </row>
    <row r="53" spans="1:8" ht="15.75" thickBot="1" x14ac:dyDescent="0.3">
      <c r="A53" s="9"/>
      <c r="B53" s="9"/>
      <c r="C53" s="9"/>
      <c r="D53" s="9"/>
      <c r="E53" s="9"/>
      <c r="F53" s="9"/>
      <c r="G53" s="9"/>
      <c r="H53" s="9"/>
    </row>
    <row r="54" spans="1:8" ht="16.5" thickTop="1" thickBot="1" x14ac:dyDescent="0.3">
      <c r="A54" s="36" t="s">
        <v>36</v>
      </c>
      <c r="B54" s="19"/>
      <c r="C54" s="19"/>
      <c r="D54" s="19"/>
      <c r="E54" s="9"/>
      <c r="F54" s="37">
        <f>F52-H50</f>
        <v>0</v>
      </c>
      <c r="G54" s="9" t="s">
        <v>41</v>
      </c>
      <c r="H54" s="9"/>
    </row>
    <row r="55" spans="1:8" ht="15.75" thickTop="1" x14ac:dyDescent="0.25">
      <c r="A55" s="9" t="s">
        <v>42</v>
      </c>
      <c r="B55" s="9"/>
      <c r="C55" s="9"/>
      <c r="D55" s="9"/>
      <c r="E55" s="9"/>
      <c r="F55" s="9"/>
      <c r="G55" s="9"/>
      <c r="H55" s="9"/>
    </row>
    <row r="56" spans="1:8" x14ac:dyDescent="0.25">
      <c r="A56" s="40" t="s">
        <v>28</v>
      </c>
      <c r="B56" s="40"/>
      <c r="C56" s="40"/>
      <c r="D56" s="40"/>
      <c r="E56" s="40"/>
      <c r="F56" s="40"/>
      <c r="G56" s="40"/>
      <c r="H56" s="40"/>
    </row>
    <row r="57" spans="1:8" x14ac:dyDescent="0.25">
      <c r="A57" s="9"/>
      <c r="B57" s="9"/>
      <c r="C57" s="9"/>
      <c r="D57" s="9"/>
      <c r="E57" s="9"/>
      <c r="F57" s="9"/>
      <c r="G57" s="9"/>
      <c r="H57" s="9"/>
    </row>
    <row r="58" spans="1:8" x14ac:dyDescent="0.25">
      <c r="A58" s="9"/>
      <c r="B58" s="9"/>
      <c r="C58" s="20"/>
      <c r="D58" s="20"/>
      <c r="E58" s="20"/>
      <c r="F58" s="20"/>
      <c r="G58" s="20"/>
      <c r="H58" s="9"/>
    </row>
    <row r="59" spans="1:8" x14ac:dyDescent="0.25">
      <c r="A59" s="9"/>
      <c r="B59" s="9"/>
      <c r="C59" s="44" t="s">
        <v>33</v>
      </c>
      <c r="D59" s="44"/>
      <c r="E59" s="44"/>
      <c r="F59" s="44"/>
      <c r="G59" s="44"/>
      <c r="H59" s="9"/>
    </row>
  </sheetData>
  <sheetProtection algorithmName="SHA-512" hashValue="CZeo9Gyz9JvnxRTbsb2as9KmBPU4eDEaebzc7PdaJMiwQkzoUT8yK9wfFJe/ctozpg1t3E1QdBmNRcG8RYk0ig==" saltValue="a6V+hsKsPFfvupi0m1vEFA==" spinCount="100000" sheet="1" selectLockedCells="1"/>
  <mergeCells count="17">
    <mergeCell ref="A11:C11"/>
    <mergeCell ref="G1:H1"/>
    <mergeCell ref="A56:H56"/>
    <mergeCell ref="A1:C1"/>
    <mergeCell ref="C59:G59"/>
    <mergeCell ref="A15:C15"/>
    <mergeCell ref="A3:B3"/>
    <mergeCell ref="C3:E3"/>
    <mergeCell ref="A5:E5"/>
    <mergeCell ref="A9:C9"/>
    <mergeCell ref="A10:C10"/>
    <mergeCell ref="A12:C12"/>
    <mergeCell ref="A13:C13"/>
    <mergeCell ref="A14:C14"/>
    <mergeCell ref="A6:B6"/>
    <mergeCell ref="C6:E6"/>
    <mergeCell ref="A8:D8"/>
  </mergeCells>
  <conditionalFormatting sqref="H18">
    <cfRule type="cellIs" dxfId="59" priority="41" operator="greaterThan">
      <formula>$F$18</formula>
    </cfRule>
    <cfRule type="cellIs" dxfId="58" priority="42" operator="greaterThan">
      <formula>$F$18</formula>
    </cfRule>
  </conditionalFormatting>
  <conditionalFormatting sqref="H20:H21">
    <cfRule type="cellIs" dxfId="57" priority="34" operator="greaterThan">
      <formula>$F$20</formula>
    </cfRule>
  </conditionalFormatting>
  <conditionalFormatting sqref="H19">
    <cfRule type="cellIs" dxfId="56" priority="25" operator="greaterThan">
      <formula>$F$19</formula>
    </cfRule>
    <cfRule type="cellIs" dxfId="55" priority="26" operator="greaterThan">
      <formula>$F$18</formula>
    </cfRule>
    <cfRule type="cellIs" dxfId="54" priority="27" operator="greaterThan">
      <formula>$F$18</formula>
    </cfRule>
  </conditionalFormatting>
  <conditionalFormatting sqref="H26">
    <cfRule type="cellIs" dxfId="53" priority="23" operator="greaterThan">
      <formula>$F$26</formula>
    </cfRule>
    <cfRule type="cellIs" dxfId="52" priority="24" operator="greaterThan">
      <formula>233.23</formula>
    </cfRule>
  </conditionalFormatting>
  <conditionalFormatting sqref="H27">
    <cfRule type="cellIs" dxfId="51" priority="22" operator="greaterThan">
      <formula>$F$27</formula>
    </cfRule>
  </conditionalFormatting>
  <conditionalFormatting sqref="H28">
    <cfRule type="cellIs" dxfId="50" priority="21" operator="greaterThan">
      <formula>$F$28</formula>
    </cfRule>
  </conditionalFormatting>
  <conditionalFormatting sqref="H29">
    <cfRule type="cellIs" dxfId="49" priority="20" operator="greaterThan">
      <formula>$F$29</formula>
    </cfRule>
  </conditionalFormatting>
  <conditionalFormatting sqref="H30">
    <cfRule type="cellIs" dxfId="48" priority="19" operator="greaterThan">
      <formula>$F$30</formula>
    </cfRule>
  </conditionalFormatting>
  <conditionalFormatting sqref="H31">
    <cfRule type="cellIs" dxfId="47" priority="18" operator="greaterThan">
      <formula>$F$31</formula>
    </cfRule>
  </conditionalFormatting>
  <conditionalFormatting sqref="H32">
    <cfRule type="cellIs" dxfId="46" priority="17" operator="greaterThan">
      <formula>$F$32</formula>
    </cfRule>
  </conditionalFormatting>
  <conditionalFormatting sqref="H33">
    <cfRule type="cellIs" dxfId="45" priority="16" operator="greaterThan">
      <formula>$F$33</formula>
    </cfRule>
  </conditionalFormatting>
  <conditionalFormatting sqref="H34">
    <cfRule type="cellIs" dxfId="44" priority="15" operator="greaterThan">
      <formula>$F$34</formula>
    </cfRule>
  </conditionalFormatting>
  <conditionalFormatting sqref="H35">
    <cfRule type="cellIs" dxfId="43" priority="14" operator="greaterThan">
      <formula>$F$35</formula>
    </cfRule>
  </conditionalFormatting>
  <conditionalFormatting sqref="H36">
    <cfRule type="cellIs" dxfId="42" priority="13" operator="greaterThan">
      <formula>$F$36</formula>
    </cfRule>
  </conditionalFormatting>
  <conditionalFormatting sqref="H37">
    <cfRule type="cellIs" dxfId="41" priority="12" operator="greaterThan">
      <formula>$F$37</formula>
    </cfRule>
  </conditionalFormatting>
  <conditionalFormatting sqref="H38">
    <cfRule type="cellIs" dxfId="40" priority="11" operator="greaterThan">
      <formula>$F$38</formula>
    </cfRule>
  </conditionalFormatting>
  <conditionalFormatting sqref="H42">
    <cfRule type="cellIs" dxfId="39" priority="10" operator="greaterThan">
      <formula>$F$42</formula>
    </cfRule>
  </conditionalFormatting>
  <conditionalFormatting sqref="H43">
    <cfRule type="cellIs" dxfId="38" priority="9" operator="greaterThan">
      <formula>$F$43</formula>
    </cfRule>
  </conditionalFormatting>
  <conditionalFormatting sqref="H44">
    <cfRule type="cellIs" dxfId="37" priority="7" operator="greaterThan">
      <formula>$F$44</formula>
    </cfRule>
    <cfRule type="cellIs" dxfId="36" priority="8" operator="greaterThan">
      <formula>$F$44</formula>
    </cfRule>
  </conditionalFormatting>
  <conditionalFormatting sqref="H45">
    <cfRule type="cellIs" dxfId="35" priority="6" operator="greaterThan">
      <formula>$F$45</formula>
    </cfRule>
  </conditionalFormatting>
  <conditionalFormatting sqref="H46">
    <cfRule type="cellIs" dxfId="34" priority="5" operator="greaterThan">
      <formula>$F$46</formula>
    </cfRule>
  </conditionalFormatting>
  <conditionalFormatting sqref="H47">
    <cfRule type="cellIs" dxfId="33" priority="4" operator="greaterThan">
      <formula>$F$47</formula>
    </cfRule>
  </conditionalFormatting>
  <conditionalFormatting sqref="H48">
    <cfRule type="cellIs" dxfId="32" priority="3" operator="greaterThan">
      <formula>$F$48</formula>
    </cfRule>
  </conditionalFormatting>
  <conditionalFormatting sqref="H49">
    <cfRule type="cellIs" dxfId="31" priority="1" operator="greaterThan">
      <formula>$F$49</formula>
    </cfRule>
    <cfRule type="cellIs" dxfId="30" priority="2" operator="greaterThan">
      <formula>$F$49</formula>
    </cfRule>
  </conditionalFormatting>
  <pageMargins left="0.7" right="0.7" top="0.78740157499999996" bottom="0.78740157499999996" header="0.3" footer="0.3"/>
  <pageSetup paperSize="9" orientation="landscape" r:id="rId1"/>
  <headerFooter>
    <oddFooter>&amp;LVersion  6.0&amp;CSeite &amp;P von &amp;N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Bezirksregierung Münster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Hartmann, Christina</dc:creator>
  <cp:lastModifiedBy>Hartmann, Christina</cp:lastModifiedBy>
  <cp:lastPrinted>2022-08-01T12:16:42Z</cp:lastPrinted>
  <dcterms:created xsi:type="dcterms:W3CDTF">2022-07-29T14:33:29Z</dcterms:created>
  <dcterms:modified xsi:type="dcterms:W3CDTF">2022-09-26T05:10:02Z</dcterms:modified>
</cp:coreProperties>
</file>